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vrovsky.DESKTOP-G81EL58\Desktop\Сайт 2\МЕНЮ 2024\"/>
    </mc:Choice>
  </mc:AlternateContent>
  <xr:revisionPtr revIDLastSave="0" documentId="13_ncr:1_{9C5DB516-D09C-4779-B99A-F0E2976AEC87}" xr6:coauthVersionLast="47" xr6:coauthVersionMax="47" xr10:uidLastSave="{00000000-0000-0000-0000-000000000000}"/>
  <bookViews>
    <workbookView xWindow="4215" yWindow="2700" windowWidth="21600" windowHeight="1129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J119" i="1" s="1"/>
  <c r="I118" i="1"/>
  <c r="H118" i="1"/>
  <c r="G118" i="1"/>
  <c r="F118" i="1"/>
  <c r="B109" i="1"/>
  <c r="J108" i="1"/>
  <c r="I108" i="1"/>
  <c r="H108" i="1"/>
  <c r="H119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H24" i="1" s="1"/>
  <c r="I23" i="1"/>
  <c r="J23" i="1"/>
  <c r="F23" i="1"/>
  <c r="G13" i="1"/>
  <c r="G24" i="1" s="1"/>
  <c r="H13" i="1"/>
  <c r="I13" i="1"/>
  <c r="I24" i="1" s="1"/>
  <c r="J13" i="1"/>
  <c r="F13" i="1"/>
  <c r="F24" i="1" s="1"/>
  <c r="J24" i="1"/>
  <c r="G138" i="1" l="1"/>
  <c r="F176" i="1"/>
  <c r="I119" i="1"/>
  <c r="G119" i="1"/>
  <c r="I43" i="1"/>
  <c r="G62" i="1"/>
  <c r="I81" i="1"/>
  <c r="G100" i="1"/>
  <c r="H138" i="1"/>
  <c r="F195" i="1"/>
  <c r="J195" i="1"/>
  <c r="F43" i="1"/>
  <c r="J43" i="1"/>
  <c r="H62" i="1"/>
  <c r="H196" i="1" s="1"/>
  <c r="F81" i="1"/>
  <c r="J81" i="1"/>
  <c r="J196" i="1" s="1"/>
  <c r="H100" i="1"/>
  <c r="I138" i="1"/>
  <c r="G195" i="1"/>
  <c r="G43" i="1"/>
  <c r="G196" i="1" s="1"/>
  <c r="I62" i="1"/>
  <c r="G81" i="1"/>
  <c r="I100" i="1"/>
  <c r="F138" i="1"/>
  <c r="J138" i="1"/>
  <c r="J176" i="1"/>
  <c r="H195" i="1"/>
  <c r="L196" i="1"/>
  <c r="I196" i="1" l="1"/>
  <c r="F196" i="1"/>
</calcChain>
</file>

<file path=xl/sharedStrings.xml><?xml version="1.0" encoding="utf-8"?>
<sst xmlns="http://schemas.openxmlformats.org/spreadsheetml/2006/main" count="237" uniqueCount="64">
  <si>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</si>
  <si>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</si>
  <si>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</si>
  <si>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</si>
  <si>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</si>
  <si>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</si>
  <si>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</si>
  <si>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</si>
  <si>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</si>
  <si>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</si>
  <si>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</si>
  <si>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</si>
  <si>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</si>
  <si>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</si>
  <si>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</si>
  <si>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</si>
  <si>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</si>
  <si>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</si>
  <si>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</si>
  <si>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</si>
  <si>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</si>
  <si>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</si>
  <si>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</si>
  <si>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</si>
  <si>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</si>
  <si>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</si>
  <si>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</si>
  <si>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</si>
  <si>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</si>
  <si>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</si>
  <si>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</si>
  <si>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</si>
  <si>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</si>
  <si>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</si>
  <si>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</si>
  <si>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</si>
  <si>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пшенная с маслом сливочным</t>
  </si>
  <si>
    <t>Какао с молоком</t>
  </si>
  <si>
    <t>Бутерброд с сыром</t>
  </si>
  <si>
    <t>Макароны отварные</t>
  </si>
  <si>
    <t>Чай с сахаром и лимоном</t>
  </si>
  <si>
    <t>Хлеб пшеничный</t>
  </si>
  <si>
    <t>Фрикадельки в соусе</t>
  </si>
  <si>
    <t>Запеканка из творога с молочной сгущенкой</t>
  </si>
  <si>
    <t>Чай с сахаром</t>
  </si>
  <si>
    <t>Картофельное пюре</t>
  </si>
  <si>
    <t>Котлета рыбная</t>
  </si>
  <si>
    <t>Компот</t>
  </si>
  <si>
    <t>3 блюдо</t>
  </si>
  <si>
    <t>Макароны отварные с тертым сыром</t>
  </si>
  <si>
    <t>Кофейный напиток</t>
  </si>
  <si>
    <t>Яблоко</t>
  </si>
  <si>
    <t>Каша рисовая с маслом сливочным</t>
  </si>
  <si>
    <t>Шницель рубленный</t>
  </si>
  <si>
    <t>Каша геркулесовая с маслом сливочным</t>
  </si>
  <si>
    <t>Компот из сухофруктов</t>
  </si>
  <si>
    <t>Гуляш из куры</t>
  </si>
  <si>
    <t>Блины со сгущенным молоком</t>
  </si>
  <si>
    <t>Бутерброд с маслом сливочным</t>
  </si>
  <si>
    <t>Индивидуальный предприниматель</t>
  </si>
  <si>
    <t>Урезков О.А.</t>
  </si>
  <si>
    <t>булочное</t>
  </si>
  <si>
    <t>Печенье</t>
  </si>
  <si>
    <t>МОУ "ООШ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</si>
</sst>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63</v>
      </c>
      <c r="D1" s="50"/>
      <c r="E1" s="50"/>
      <c r="F1" s="12" t="s">
        <v>16</v>
      </c>
      <c r="G1" s="2" t="s">
        <v>17</v>
      </c>
      <c r="H1" s="51" t="s">
        <v>59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60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2">
        <v>45300</v>
      </c>
      <c r="I3" s="53"/>
      <c r="J3" s="53"/>
      <c r="K3" s="53"/>
    </row>
    <row r="4" spans="1:12" ht="13.5" thickBot="1" x14ac:dyDescent="0.25">
      <c r="C4" s="2"/>
      <c r="D4" s="4"/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36</v>
      </c>
      <c r="F6" s="40">
        <v>210</v>
      </c>
      <c r="G6" s="40">
        <v>7.8</v>
      </c>
      <c r="H6" s="40">
        <v>8.9</v>
      </c>
      <c r="I6" s="40">
        <v>29.2</v>
      </c>
      <c r="J6" s="40">
        <v>293.60000000000002</v>
      </c>
      <c r="K6" s="41">
        <v>390</v>
      </c>
      <c r="L6" s="47">
        <v>36.08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8"/>
    </row>
    <row r="8" spans="1:12" ht="15" x14ac:dyDescent="0.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4.2</v>
      </c>
      <c r="H8" s="43">
        <v>3.5</v>
      </c>
      <c r="I8" s="43">
        <v>14.3</v>
      </c>
      <c r="J8" s="43">
        <v>117</v>
      </c>
      <c r="K8" s="44">
        <v>959</v>
      </c>
      <c r="L8" s="48">
        <v>7.14</v>
      </c>
    </row>
    <row r="9" spans="1:12" ht="15" x14ac:dyDescent="0.25">
      <c r="A9" s="23"/>
      <c r="B9" s="15"/>
      <c r="C9" s="11"/>
      <c r="D9" s="7" t="s">
        <v>23</v>
      </c>
      <c r="E9" s="42" t="s">
        <v>38</v>
      </c>
      <c r="F9" s="43">
        <v>40</v>
      </c>
      <c r="G9" s="43">
        <v>5.4</v>
      </c>
      <c r="H9" s="43">
        <v>4.3</v>
      </c>
      <c r="I9" s="43">
        <v>7.4</v>
      </c>
      <c r="J9" s="43">
        <v>107.7</v>
      </c>
      <c r="K9" s="44">
        <v>3</v>
      </c>
      <c r="L9" s="48">
        <v>12.32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61</v>
      </c>
      <c r="E11" s="42" t="s">
        <v>62</v>
      </c>
      <c r="F11" s="43">
        <v>50</v>
      </c>
      <c r="G11" s="43">
        <v>1.5</v>
      </c>
      <c r="H11" s="43">
        <v>3</v>
      </c>
      <c r="I11" s="43">
        <v>32.4</v>
      </c>
      <c r="J11" s="43">
        <v>106</v>
      </c>
      <c r="K11" s="44"/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18.899999999999999</v>
      </c>
      <c r="H13" s="19">
        <f t="shared" si="0"/>
        <v>19.7</v>
      </c>
      <c r="I13" s="19">
        <f t="shared" si="0"/>
        <v>83.3</v>
      </c>
      <c r="J13" s="19">
        <f t="shared" si="0"/>
        <v>624.30000000000007</v>
      </c>
      <c r="K13" s="25"/>
      <c r="L13" s="19">
        <f t="shared" ref="L13" si="1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18.899999999999999</v>
      </c>
      <c r="H24" s="32">
        <f t="shared" si="4"/>
        <v>19.7</v>
      </c>
      <c r="I24" s="32">
        <f t="shared" si="4"/>
        <v>83.3</v>
      </c>
      <c r="J24" s="32">
        <f t="shared" si="4"/>
        <v>624.30000000000007</v>
      </c>
      <c r="K24" s="32"/>
      <c r="L24" s="32">
        <f t="shared" ref="L24" si="5">L13+L23</f>
        <v>71.539999999999992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29</v>
      </c>
      <c r="E26" s="42" t="s">
        <v>39</v>
      </c>
      <c r="F26" s="43">
        <v>200</v>
      </c>
      <c r="G26" s="43">
        <v>5.9</v>
      </c>
      <c r="H26" s="43">
        <v>5.8</v>
      </c>
      <c r="I26" s="43">
        <v>49.5</v>
      </c>
      <c r="J26" s="43">
        <v>278</v>
      </c>
      <c r="K26" s="44">
        <v>688</v>
      </c>
      <c r="L26" s="43">
        <v>16.3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222</v>
      </c>
      <c r="G27" s="43">
        <v>0.2</v>
      </c>
      <c r="H27" s="43">
        <v>0</v>
      </c>
      <c r="I27" s="43">
        <v>7.4</v>
      </c>
      <c r="J27" s="43">
        <v>28.3</v>
      </c>
      <c r="K27" s="44">
        <v>944</v>
      </c>
      <c r="L27" s="43">
        <v>7.2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1.8</v>
      </c>
      <c r="H28" s="43">
        <v>0.7</v>
      </c>
      <c r="I28" s="43">
        <v>10.199999999999999</v>
      </c>
      <c r="J28" s="43">
        <v>47</v>
      </c>
      <c r="K28" s="44"/>
      <c r="L28" s="43">
        <v>1.45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9.5</v>
      </c>
      <c r="J29" s="43">
        <v>42</v>
      </c>
      <c r="K29" s="44"/>
      <c r="L29" s="43">
        <v>13.2</v>
      </c>
    </row>
    <row r="30" spans="1:12" ht="15" x14ac:dyDescent="0.25">
      <c r="A30" s="14"/>
      <c r="B30" s="15"/>
      <c r="C30" s="11"/>
      <c r="D30" s="6" t="s">
        <v>28</v>
      </c>
      <c r="E30" s="42" t="s">
        <v>42</v>
      </c>
      <c r="F30" s="43">
        <v>90</v>
      </c>
      <c r="G30" s="43">
        <v>7.8</v>
      </c>
      <c r="H30" s="43">
        <v>9.4</v>
      </c>
      <c r="I30" s="43">
        <v>0</v>
      </c>
      <c r="J30" s="43">
        <v>160</v>
      </c>
      <c r="K30" s="44">
        <v>620</v>
      </c>
      <c r="L30" s="43">
        <v>33.39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632</v>
      </c>
      <c r="G32" s="19">
        <f t="shared" ref="G32" si="6">SUM(G25:G31)</f>
        <v>16.100000000000001</v>
      </c>
      <c r="H32" s="19">
        <f t="shared" ref="H32" si="7">SUM(H25:H31)</f>
        <v>16.3</v>
      </c>
      <c r="I32" s="19">
        <f t="shared" ref="I32" si="8">SUM(I25:I31)</f>
        <v>76.599999999999994</v>
      </c>
      <c r="J32" s="19">
        <f t="shared" ref="J32:L32" si="9">SUM(J25:J31)</f>
        <v>555.29999999999995</v>
      </c>
      <c r="K32" s="25"/>
      <c r="L32" s="19">
        <f t="shared" si="9"/>
        <v>71.539999999999992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632</v>
      </c>
      <c r="G43" s="32">
        <f t="shared" ref="G43" si="14">G32+G42</f>
        <v>16.100000000000001</v>
      </c>
      <c r="H43" s="32">
        <f t="shared" ref="H43" si="15">H32+H42</f>
        <v>16.3</v>
      </c>
      <c r="I43" s="32">
        <f t="shared" ref="I43" si="16">I32+I42</f>
        <v>76.599999999999994</v>
      </c>
      <c r="J43" s="32">
        <f t="shared" ref="J43:L43" si="17">J32+J42</f>
        <v>555.29999999999995</v>
      </c>
      <c r="K43" s="32"/>
      <c r="L43" s="32">
        <f t="shared" si="17"/>
        <v>71.539999999999992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170</v>
      </c>
      <c r="G44" s="40">
        <v>12.6</v>
      </c>
      <c r="H44" s="40">
        <v>12.6</v>
      </c>
      <c r="I44" s="40">
        <v>57.9</v>
      </c>
      <c r="J44" s="40">
        <v>400.5</v>
      </c>
      <c r="K44" s="41">
        <v>469</v>
      </c>
      <c r="L44" s="40">
        <v>40.76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1.2</v>
      </c>
      <c r="H46" s="43">
        <v>0.4</v>
      </c>
      <c r="I46" s="43">
        <v>9</v>
      </c>
      <c r="J46" s="43">
        <v>79.599999999999994</v>
      </c>
      <c r="K46" s="44">
        <v>958</v>
      </c>
      <c r="L46" s="43">
        <v>5.26</v>
      </c>
    </row>
    <row r="47" spans="1:12" ht="15" x14ac:dyDescent="0.25">
      <c r="A47" s="23"/>
      <c r="B47" s="15"/>
      <c r="C47" s="11"/>
      <c r="D47" s="7" t="s">
        <v>23</v>
      </c>
      <c r="E47" s="42" t="s">
        <v>38</v>
      </c>
      <c r="F47" s="43">
        <v>40</v>
      </c>
      <c r="G47" s="43">
        <v>5.4</v>
      </c>
      <c r="H47" s="43">
        <v>4.3</v>
      </c>
      <c r="I47" s="43">
        <v>7.4</v>
      </c>
      <c r="J47" s="43">
        <v>107.7</v>
      </c>
      <c r="K47" s="44">
        <v>3</v>
      </c>
      <c r="L47" s="43">
        <v>12.32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9.5</v>
      </c>
      <c r="J48" s="43">
        <v>42</v>
      </c>
      <c r="K48" s="44"/>
      <c r="L48" s="43">
        <v>13.2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19.599999999999998</v>
      </c>
      <c r="H51" s="19">
        <f t="shared" ref="H51" si="19">SUM(H44:H50)</f>
        <v>17.7</v>
      </c>
      <c r="I51" s="19">
        <f t="shared" ref="I51" si="20">SUM(I44:I50)</f>
        <v>83.800000000000011</v>
      </c>
      <c r="J51" s="19">
        <f t="shared" ref="J51:L51" si="21">SUM(J44:J50)</f>
        <v>629.80000000000007</v>
      </c>
      <c r="K51" s="25"/>
      <c r="L51" s="19">
        <f t="shared" si="21"/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19.599999999999998</v>
      </c>
      <c r="H62" s="32">
        <f t="shared" ref="H62" si="27">H51+H61</f>
        <v>17.7</v>
      </c>
      <c r="I62" s="32">
        <f t="shared" ref="I62" si="28">I51+I61</f>
        <v>83.800000000000011</v>
      </c>
      <c r="J62" s="32">
        <f t="shared" ref="J62:L62" si="29">J51+J61</f>
        <v>629.80000000000007</v>
      </c>
      <c r="K62" s="32"/>
      <c r="L62" s="32">
        <f t="shared" si="29"/>
        <v>71.539999999999992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29</v>
      </c>
      <c r="E64" s="42" t="s">
        <v>45</v>
      </c>
      <c r="F64" s="43">
        <v>200</v>
      </c>
      <c r="G64" s="43">
        <v>5.4</v>
      </c>
      <c r="H64" s="43">
        <v>8.4</v>
      </c>
      <c r="I64" s="43">
        <v>30.6</v>
      </c>
      <c r="J64" s="43">
        <v>252</v>
      </c>
      <c r="K64" s="44">
        <v>694</v>
      </c>
      <c r="L64" s="43">
        <v>18.3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1.8</v>
      </c>
      <c r="H66" s="43">
        <v>0.7</v>
      </c>
      <c r="I66" s="43">
        <v>10.199999999999999</v>
      </c>
      <c r="J66" s="43">
        <v>47</v>
      </c>
      <c r="K66" s="44"/>
      <c r="L66" s="43">
        <v>1.45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28</v>
      </c>
      <c r="E68" s="42" t="s">
        <v>46</v>
      </c>
      <c r="F68" s="43">
        <v>90</v>
      </c>
      <c r="G68" s="43">
        <v>3.3</v>
      </c>
      <c r="H68" s="43">
        <v>7.7</v>
      </c>
      <c r="I68" s="43">
        <v>5.0999999999999996</v>
      </c>
      <c r="J68" s="43">
        <v>139</v>
      </c>
      <c r="K68" s="44">
        <v>510</v>
      </c>
      <c r="L68" s="43">
        <v>38.9</v>
      </c>
    </row>
    <row r="69" spans="1:12" ht="15" x14ac:dyDescent="0.25">
      <c r="A69" s="23"/>
      <c r="B69" s="15"/>
      <c r="C69" s="11"/>
      <c r="D69" s="6" t="s">
        <v>48</v>
      </c>
      <c r="E69" s="42" t="s">
        <v>47</v>
      </c>
      <c r="F69" s="43">
        <v>200</v>
      </c>
      <c r="G69" s="43">
        <v>7.4</v>
      </c>
      <c r="H69" s="43">
        <v>1</v>
      </c>
      <c r="I69" s="43">
        <v>21.3</v>
      </c>
      <c r="J69" s="43">
        <v>132.1</v>
      </c>
      <c r="K69" s="44">
        <v>686</v>
      </c>
      <c r="L69" s="43">
        <v>12.89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17.899999999999999</v>
      </c>
      <c r="H70" s="19">
        <f t="shared" ref="H70" si="31">SUM(H63:H69)</f>
        <v>17.8</v>
      </c>
      <c r="I70" s="19">
        <f t="shared" ref="I70" si="32">SUM(I63:I69)</f>
        <v>67.2</v>
      </c>
      <c r="J70" s="19">
        <f t="shared" ref="J70:L70" si="33">SUM(J63:J69)</f>
        <v>570.1</v>
      </c>
      <c r="K70" s="25"/>
      <c r="L70" s="19">
        <f t="shared" si="33"/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17.899999999999999</v>
      </c>
      <c r="H81" s="32">
        <f t="shared" ref="H81" si="39">H70+H80</f>
        <v>17.8</v>
      </c>
      <c r="I81" s="32">
        <f t="shared" ref="I81" si="40">I70+I80</f>
        <v>67.2</v>
      </c>
      <c r="J81" s="32">
        <f t="shared" ref="J81:L81" si="41">J70+J80</f>
        <v>570.1</v>
      </c>
      <c r="K81" s="32"/>
      <c r="L81" s="32">
        <f t="shared" si="41"/>
        <v>71.539999999999992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230</v>
      </c>
      <c r="G82" s="40">
        <v>8.4</v>
      </c>
      <c r="H82" s="40">
        <v>8.1999999999999993</v>
      </c>
      <c r="I82" s="40">
        <v>49.5</v>
      </c>
      <c r="J82" s="40">
        <v>278</v>
      </c>
      <c r="K82" s="41">
        <v>688</v>
      </c>
      <c r="L82" s="40">
        <v>39.090000000000003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4.5999999999999996</v>
      </c>
      <c r="H84" s="43">
        <v>5.9</v>
      </c>
      <c r="I84" s="43">
        <v>27.2</v>
      </c>
      <c r="J84" s="43">
        <v>142</v>
      </c>
      <c r="K84" s="44">
        <v>958</v>
      </c>
      <c r="L84" s="43">
        <v>12.3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1.8</v>
      </c>
      <c r="H85" s="43">
        <v>0.7</v>
      </c>
      <c r="I85" s="43">
        <v>10.199999999999999</v>
      </c>
      <c r="J85" s="43">
        <v>47</v>
      </c>
      <c r="K85" s="44"/>
      <c r="L85" s="43">
        <v>1.45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100</v>
      </c>
      <c r="G86" s="43">
        <v>0.4</v>
      </c>
      <c r="H86" s="43">
        <v>0.4</v>
      </c>
      <c r="I86" s="43">
        <v>9.5</v>
      </c>
      <c r="J86" s="43">
        <v>42</v>
      </c>
      <c r="K86" s="44"/>
      <c r="L86" s="43">
        <v>18.7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15.200000000000001</v>
      </c>
      <c r="H89" s="19">
        <f t="shared" ref="H89" si="43">SUM(H82:H88)</f>
        <v>15.2</v>
      </c>
      <c r="I89" s="19">
        <f t="shared" ref="I89" si="44">SUM(I82:I88)</f>
        <v>96.4</v>
      </c>
      <c r="J89" s="19">
        <f t="shared" ref="J89:L89" si="45">SUM(J82:J88)</f>
        <v>509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15.200000000000001</v>
      </c>
      <c r="H100" s="32">
        <f t="shared" ref="H100" si="51">H89+H99</f>
        <v>15.2</v>
      </c>
      <c r="I100" s="32">
        <f t="shared" ref="I100" si="52">I89+I99</f>
        <v>96.4</v>
      </c>
      <c r="J100" s="32">
        <f t="shared" ref="J100:L100" si="53">J89+J99</f>
        <v>509</v>
      </c>
      <c r="K100" s="32"/>
      <c r="L100" s="32">
        <f t="shared" si="53"/>
        <v>71.540000000000006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210</v>
      </c>
      <c r="G101" s="40">
        <v>5.5</v>
      </c>
      <c r="H101" s="40">
        <v>6.1</v>
      </c>
      <c r="I101" s="40">
        <v>17.3</v>
      </c>
      <c r="J101" s="40">
        <v>268.8</v>
      </c>
      <c r="K101" s="41">
        <v>390</v>
      </c>
      <c r="L101" s="40">
        <v>30.92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4.5999999999999996</v>
      </c>
      <c r="H103" s="43">
        <v>5.9</v>
      </c>
      <c r="I103" s="43">
        <v>27.2</v>
      </c>
      <c r="J103" s="43">
        <v>142</v>
      </c>
      <c r="K103" s="44">
        <v>958</v>
      </c>
      <c r="L103" s="43">
        <v>12.3</v>
      </c>
    </row>
    <row r="104" spans="1:12" ht="15" x14ac:dyDescent="0.25">
      <c r="A104" s="23"/>
      <c r="B104" s="15"/>
      <c r="C104" s="11"/>
      <c r="D104" s="7" t="s">
        <v>23</v>
      </c>
      <c r="E104" s="42" t="s">
        <v>38</v>
      </c>
      <c r="F104" s="43">
        <v>40</v>
      </c>
      <c r="G104" s="43">
        <v>5.4</v>
      </c>
      <c r="H104" s="43">
        <v>4.3</v>
      </c>
      <c r="I104" s="43">
        <v>7.4</v>
      </c>
      <c r="J104" s="43">
        <v>107.7</v>
      </c>
      <c r="K104" s="44">
        <v>3</v>
      </c>
      <c r="L104" s="43">
        <v>12.32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61</v>
      </c>
      <c r="E106" s="42" t="s">
        <v>62</v>
      </c>
      <c r="F106" s="43">
        <v>50</v>
      </c>
      <c r="G106" s="43">
        <v>1.5</v>
      </c>
      <c r="H106" s="43">
        <v>3</v>
      </c>
      <c r="I106" s="43">
        <v>32.4</v>
      </c>
      <c r="J106" s="43">
        <v>106</v>
      </c>
      <c r="K106" s="44"/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19.3</v>
      </c>
      <c r="I108" s="19">
        <f t="shared" si="54"/>
        <v>84.3</v>
      </c>
      <c r="J108" s="19">
        <f t="shared" si="54"/>
        <v>624.5</v>
      </c>
      <c r="K108" s="25"/>
      <c r="L108" s="19">
        <f t="shared" ref="L108" si="55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19.3</v>
      </c>
      <c r="I119" s="32">
        <f t="shared" ref="I119" si="60">I108+I118</f>
        <v>84.3</v>
      </c>
      <c r="J119" s="32">
        <f t="shared" ref="J119:L119" si="61">J108+J118</f>
        <v>624.5</v>
      </c>
      <c r="K119" s="32"/>
      <c r="L119" s="32">
        <f t="shared" si="61"/>
        <v>71.539999999999992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45</v>
      </c>
      <c r="F121" s="43">
        <v>200</v>
      </c>
      <c r="G121" s="43">
        <v>5.4</v>
      </c>
      <c r="H121" s="43">
        <v>8.4</v>
      </c>
      <c r="I121" s="43">
        <v>30.6</v>
      </c>
      <c r="J121" s="43">
        <v>252</v>
      </c>
      <c r="K121" s="44">
        <v>694</v>
      </c>
      <c r="L121" s="43">
        <v>18.3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1.2</v>
      </c>
      <c r="H122" s="43">
        <v>0.4</v>
      </c>
      <c r="I122" s="43">
        <v>9</v>
      </c>
      <c r="J122" s="43">
        <v>79.599999999999994</v>
      </c>
      <c r="K122" s="44">
        <v>958</v>
      </c>
      <c r="L122" s="43">
        <v>5.26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1.8</v>
      </c>
      <c r="H123" s="43">
        <v>0.7</v>
      </c>
      <c r="I123" s="43">
        <v>10.199999999999999</v>
      </c>
      <c r="J123" s="43">
        <v>47</v>
      </c>
      <c r="K123" s="44"/>
      <c r="L123" s="43">
        <v>1.45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28</v>
      </c>
      <c r="E125" s="42" t="s">
        <v>53</v>
      </c>
      <c r="F125" s="43">
        <v>90</v>
      </c>
      <c r="G125" s="43">
        <v>10.8</v>
      </c>
      <c r="H125" s="43">
        <v>10.199999999999999</v>
      </c>
      <c r="I125" s="43">
        <v>17.100000000000001</v>
      </c>
      <c r="J125" s="43">
        <v>222</v>
      </c>
      <c r="K125" s="44">
        <v>607</v>
      </c>
      <c r="L125" s="43">
        <v>46.53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19.200000000000003</v>
      </c>
      <c r="H127" s="19">
        <f t="shared" si="62"/>
        <v>19.7</v>
      </c>
      <c r="I127" s="19">
        <f t="shared" si="62"/>
        <v>66.900000000000006</v>
      </c>
      <c r="J127" s="19">
        <f t="shared" si="62"/>
        <v>600.6</v>
      </c>
      <c r="K127" s="25"/>
      <c r="L127" s="19">
        <f t="shared" ref="L127" si="63">SUM(L120:L126)</f>
        <v>71.540000000000006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19.200000000000003</v>
      </c>
      <c r="H138" s="32">
        <f t="shared" ref="H138" si="67">H127+H137</f>
        <v>19.7</v>
      </c>
      <c r="I138" s="32">
        <f t="shared" ref="I138" si="68">I127+I137</f>
        <v>66.900000000000006</v>
      </c>
      <c r="J138" s="32">
        <f t="shared" ref="J138:L138" si="69">J127+J137</f>
        <v>600.6</v>
      </c>
      <c r="K138" s="32"/>
      <c r="L138" s="32">
        <f t="shared" si="69"/>
        <v>71.540000000000006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210</v>
      </c>
      <c r="G139" s="40">
        <v>9.5</v>
      </c>
      <c r="H139" s="40">
        <v>15.6</v>
      </c>
      <c r="I139" s="40">
        <v>29</v>
      </c>
      <c r="J139" s="40">
        <v>197.2</v>
      </c>
      <c r="K139" s="41"/>
      <c r="L139" s="40">
        <v>30.12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38</v>
      </c>
      <c r="F142" s="43">
        <v>40</v>
      </c>
      <c r="G142" s="43">
        <v>5.4</v>
      </c>
      <c r="H142" s="43">
        <v>4.3</v>
      </c>
      <c r="I142" s="43">
        <v>7.4</v>
      </c>
      <c r="J142" s="43">
        <v>107.7</v>
      </c>
      <c r="K142" s="44">
        <v>3</v>
      </c>
      <c r="L142" s="43">
        <v>12.32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0.4</v>
      </c>
      <c r="H143" s="43">
        <v>0.4</v>
      </c>
      <c r="I143" s="43">
        <v>9.5</v>
      </c>
      <c r="J143" s="43">
        <v>42</v>
      </c>
      <c r="K143" s="44"/>
      <c r="L143" s="43">
        <v>13.2</v>
      </c>
    </row>
    <row r="144" spans="1:12" ht="15" x14ac:dyDescent="0.25">
      <c r="A144" s="23"/>
      <c r="B144" s="15"/>
      <c r="C144" s="11"/>
      <c r="D144" s="6" t="s">
        <v>48</v>
      </c>
      <c r="E144" s="42" t="s">
        <v>55</v>
      </c>
      <c r="F144" s="43">
        <v>200</v>
      </c>
      <c r="G144" s="43">
        <v>0.2</v>
      </c>
      <c r="H144" s="43">
        <v>0</v>
      </c>
      <c r="I144" s="43">
        <v>21.3</v>
      </c>
      <c r="J144" s="43">
        <v>132.1</v>
      </c>
      <c r="K144" s="43">
        <v>868</v>
      </c>
      <c r="L144" s="43">
        <v>15.9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15.5</v>
      </c>
      <c r="H146" s="19">
        <f t="shared" si="70"/>
        <v>20.299999999999997</v>
      </c>
      <c r="I146" s="19">
        <f t="shared" si="70"/>
        <v>67.2</v>
      </c>
      <c r="J146" s="19">
        <f t="shared" si="70"/>
        <v>479</v>
      </c>
      <c r="K146" s="25"/>
      <c r="L146" s="19">
        <f t="shared" ref="L146" si="71">SUM(L139:L145)</f>
        <v>71.540000000000006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15.5</v>
      </c>
      <c r="H157" s="32">
        <f t="shared" ref="H157" si="75">H146+H156</f>
        <v>20.299999999999997</v>
      </c>
      <c r="I157" s="32">
        <f t="shared" ref="I157" si="76">I146+I156</f>
        <v>67.2</v>
      </c>
      <c r="J157" s="32">
        <f t="shared" ref="J157:L157" si="77">J146+J156</f>
        <v>479</v>
      </c>
      <c r="K157" s="32"/>
      <c r="L157" s="32">
        <f t="shared" si="77"/>
        <v>71.540000000000006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39</v>
      </c>
      <c r="F159" s="43">
        <v>200</v>
      </c>
      <c r="G159" s="43">
        <v>5.9</v>
      </c>
      <c r="H159" s="43">
        <v>5.8</v>
      </c>
      <c r="I159" s="43">
        <v>49.5</v>
      </c>
      <c r="J159" s="43">
        <v>278</v>
      </c>
      <c r="K159" s="44">
        <v>688</v>
      </c>
      <c r="L159" s="43">
        <v>10.1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222</v>
      </c>
      <c r="G160" s="43">
        <v>0.2</v>
      </c>
      <c r="H160" s="43">
        <v>0</v>
      </c>
      <c r="I160" s="43">
        <v>7.4</v>
      </c>
      <c r="J160" s="43">
        <v>28.3</v>
      </c>
      <c r="K160" s="44">
        <v>944</v>
      </c>
      <c r="L160" s="43">
        <v>7.2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1.8</v>
      </c>
      <c r="H161" s="43">
        <v>0.7</v>
      </c>
      <c r="I161" s="43">
        <v>10.199999999999999</v>
      </c>
      <c r="J161" s="43">
        <v>47</v>
      </c>
      <c r="K161" s="44"/>
      <c r="L161" s="43">
        <v>1.45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28</v>
      </c>
      <c r="E163" s="42" t="s">
        <v>56</v>
      </c>
      <c r="F163" s="43">
        <v>90</v>
      </c>
      <c r="G163" s="43">
        <v>9.6999999999999993</v>
      </c>
      <c r="H163" s="43">
        <v>9.6999999999999993</v>
      </c>
      <c r="I163" s="43">
        <v>2.27</v>
      </c>
      <c r="J163" s="43">
        <v>156</v>
      </c>
      <c r="K163" s="44">
        <v>562</v>
      </c>
      <c r="L163" s="43">
        <v>52.79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8">SUM(G158:G164)</f>
        <v>17.600000000000001</v>
      </c>
      <c r="H165" s="19">
        <f t="shared" si="78"/>
        <v>16.2</v>
      </c>
      <c r="I165" s="19">
        <f t="shared" si="78"/>
        <v>69.36999999999999</v>
      </c>
      <c r="J165" s="19">
        <f t="shared" si="78"/>
        <v>509.3</v>
      </c>
      <c r="K165" s="25"/>
      <c r="L165" s="19">
        <f t="shared" ref="L165" si="79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532</v>
      </c>
      <c r="G176" s="32">
        <f t="shared" ref="G176" si="82">G165+G175</f>
        <v>17.600000000000001</v>
      </c>
      <c r="H176" s="32">
        <f t="shared" ref="H176" si="83">H165+H175</f>
        <v>16.2</v>
      </c>
      <c r="I176" s="32">
        <f t="shared" ref="I176" si="84">I165+I175</f>
        <v>69.36999999999999</v>
      </c>
      <c r="J176" s="32">
        <f t="shared" ref="J176:L176" si="85">J165+J175</f>
        <v>509.3</v>
      </c>
      <c r="K176" s="32"/>
      <c r="L176" s="32">
        <f t="shared" si="85"/>
        <v>71.539999999999992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170</v>
      </c>
      <c r="G177" s="40">
        <v>16</v>
      </c>
      <c r="H177" s="40">
        <v>8.8000000000000007</v>
      </c>
      <c r="I177" s="40">
        <v>55.9</v>
      </c>
      <c r="J177" s="40">
        <v>337</v>
      </c>
      <c r="K177" s="41">
        <v>1042</v>
      </c>
      <c r="L177" s="40">
        <v>40.78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1.2</v>
      </c>
      <c r="H179" s="43">
        <v>0.4</v>
      </c>
      <c r="I179" s="43">
        <v>9</v>
      </c>
      <c r="J179" s="43">
        <v>79.599999999999994</v>
      </c>
      <c r="K179" s="44">
        <v>943</v>
      </c>
      <c r="L179" s="43">
        <v>5.26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35</v>
      </c>
      <c r="G180" s="43">
        <v>1.7</v>
      </c>
      <c r="H180" s="43">
        <v>10.1</v>
      </c>
      <c r="I180" s="43">
        <v>9.5</v>
      </c>
      <c r="J180" s="43">
        <v>165.4</v>
      </c>
      <c r="K180" s="44">
        <v>153</v>
      </c>
      <c r="L180" s="43">
        <v>12.3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9.5</v>
      </c>
      <c r="J181" s="43">
        <v>42</v>
      </c>
      <c r="K181" s="44"/>
      <c r="L181" s="43">
        <v>13.2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19.299999999999997</v>
      </c>
      <c r="H184" s="19">
        <f t="shared" si="86"/>
        <v>19.7</v>
      </c>
      <c r="I184" s="19">
        <f t="shared" si="86"/>
        <v>83.9</v>
      </c>
      <c r="J184" s="19">
        <f t="shared" si="86"/>
        <v>624</v>
      </c>
      <c r="K184" s="25"/>
      <c r="L184" s="19">
        <f t="shared" ref="L184" si="87">SUM(L177:L183)</f>
        <v>71.540000000000006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505</v>
      </c>
      <c r="G195" s="32">
        <f t="shared" ref="G195" si="90">G184+G194</f>
        <v>19.299999999999997</v>
      </c>
      <c r="H195" s="32">
        <f t="shared" ref="H195" si="91">H184+H194</f>
        <v>19.7</v>
      </c>
      <c r="I195" s="32">
        <f t="shared" ref="I195" si="92">I184+I194</f>
        <v>83.9</v>
      </c>
      <c r="J195" s="32">
        <f t="shared" ref="J195:L195" si="93">J184+J194</f>
        <v>624</v>
      </c>
      <c r="K195" s="32"/>
      <c r="L195" s="32">
        <f t="shared" si="93"/>
        <v>71.540000000000006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17.630000000000003</v>
      </c>
      <c r="H196" s="34">
        <f t="shared" si="94"/>
        <v>18.189999999999998</v>
      </c>
      <c r="I196" s="34">
        <f t="shared" si="94"/>
        <v>77.897000000000006</v>
      </c>
      <c r="J196" s="34">
        <f t="shared" si="94"/>
        <v>572.59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71.539999999999992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Stavrovsky</cp:lastModifiedBy>
  <cp:lastPrinted>2023-04-03T10:28:09Z</cp:lastPrinted>
  <dcterms:created xsi:type="dcterms:W3CDTF">2022-05-16T14:23:56Z</dcterms:created>
  <dcterms:modified xsi:type="dcterms:W3CDTF">2024-01-10T16:01:16Z</dcterms:modified>
</cp:coreProperties>
</file>